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abonline-my.sharepoint.com/personal/annsofie_ruuth_lkab_com/Documents/Desktop/"/>
    </mc:Choice>
  </mc:AlternateContent>
  <xr:revisionPtr revIDLastSave="0" documentId="8_{F601F181-32C9-49F9-A135-A60F111C4A4C}" xr6:coauthVersionLast="47" xr6:coauthVersionMax="47" xr10:uidLastSave="{00000000-0000-0000-0000-000000000000}"/>
  <bookViews>
    <workbookView xWindow="-120" yWindow="-120" windowWidth="38640" windowHeight="21240" xr2:uid="{CE97C3AC-7C83-4FA9-989C-6885EF77142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26" i="1" s="1"/>
  <c r="D27" i="1" s="1"/>
  <c r="E20" i="1"/>
  <c r="E26" i="1" s="1"/>
  <c r="E27" i="1" s="1"/>
  <c r="F20" i="1"/>
  <c r="F26" i="1" s="1"/>
  <c r="F27" i="1" s="1"/>
  <c r="C20" i="1"/>
  <c r="C26" i="1" s="1"/>
  <c r="C27" i="1" s="1"/>
  <c r="G8" i="1"/>
  <c r="G9" i="1"/>
  <c r="G10" i="1"/>
  <c r="G11" i="1"/>
  <c r="G12" i="1"/>
  <c r="G13" i="1"/>
  <c r="G14" i="1"/>
  <c r="G15" i="1"/>
  <c r="G16" i="1"/>
  <c r="G17" i="1"/>
  <c r="G18" i="1"/>
  <c r="G19" i="1"/>
  <c r="G5" i="1"/>
  <c r="G20" i="1" l="1"/>
  <c r="G21" i="1" s="1"/>
</calcChain>
</file>

<file path=xl/sharedStrings.xml><?xml version="1.0" encoding="utf-8"?>
<sst xmlns="http://schemas.openxmlformats.org/spreadsheetml/2006/main" count="29" uniqueCount="29">
  <si>
    <t>Total</t>
  </si>
  <si>
    <t>Antal</t>
  </si>
  <si>
    <t>Medlemsavg</t>
  </si>
  <si>
    <t>Restaurang</t>
  </si>
  <si>
    <t>Rep och underhåll väg, vatten, avlopp</t>
  </si>
  <si>
    <t>snöröjning Hans</t>
  </si>
  <si>
    <t>snöröjning Lundh</t>
  </si>
  <si>
    <t>Bortkörning snö</t>
  </si>
  <si>
    <t>elkostnader</t>
  </si>
  <si>
    <t>Gve kommmun VA renhållning</t>
  </si>
  <si>
    <t>Redovisningstjänster</t>
  </si>
  <si>
    <t>Försäkring</t>
  </si>
  <si>
    <t>Arvoden</t>
  </si>
  <si>
    <t>Övrigt</t>
  </si>
  <si>
    <t>Resultat</t>
  </si>
  <si>
    <t>Intäkt per medlem</t>
  </si>
  <si>
    <t>Kostnad per medlem</t>
  </si>
  <si>
    <t>Resultat per medlem</t>
  </si>
  <si>
    <t xml:space="preserve">Avgift </t>
  </si>
  <si>
    <t>Budget 2025 per kvartal</t>
  </si>
  <si>
    <t>Jurist</t>
  </si>
  <si>
    <t>Intäkter</t>
  </si>
  <si>
    <t>Kostnader SUMMA</t>
  </si>
  <si>
    <t>Kvartal</t>
  </si>
  <si>
    <t>Kvartal 3</t>
  </si>
  <si>
    <t>Kvartal 1</t>
  </si>
  <si>
    <t>Kvartal 2</t>
  </si>
  <si>
    <t>Kvartal 4</t>
  </si>
  <si>
    <t>Fastighet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</si>
</sst>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3" fontId="0" fillId="0" borderId="1" xfId="0" applyNumberFormat="1" applyBorder="1" applyAlignment="1">
      <alignment horizontal="right" wrapText="1"/>
    </xf>
    <xf numFmtId="3" fontId="1" fillId="0" borderId="1" xfId="0" applyNumberFormat="1" applyFont="1" applyBorder="1" applyAlignment="1">
      <alignment horizontal="right"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3" fontId="1" fillId="2" borderId="1" xfId="0" applyNumberFormat="1" applyFont="1" applyFill="1" applyBorder="1" applyAlignment="1">
      <alignment horizontal="right" wrapText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3" fontId="1" fillId="3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3" fontId="1" fillId="4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righ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3" fontId="3" fillId="2" borderId="0" xfId="0" applyNumberFormat="1" applyFont="1" applyFill="1"/>
    <xf numFmtId="3" fontId="3" fillId="2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right"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1" fontId="3" fillId="5" borderId="1" xfId="0" applyNumberFormat="1" applyFont="1" applyFill="1" applyBorder="1" applyAlignment="1">
      <alignment horizontal="right" wrapText="1"/>
    </xf>
    <xf numFmtId="3" fontId="3" fillId="5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11333-5976-46BA-93DA-A4AC30C74C7F}">
  <dimension ref="A1:Z999"/>
  <sheetViews>
    <sheetView tabSelected="1" zoomScale="107" workbookViewId="0">
      <selection activeCell="Q21" sqref="Q21"/>
    </sheetView>
  </sheetViews>
  <sheetFormatPr defaultRowHeight="15" x14ac:dyDescent="0.25"/>
  <cols>
    <col min="1" max="1" width="41.5703125" customWidth="1"/>
    <col min="2" max="2" width="4" customWidth="1"/>
    <col min="3" max="6" width="9.5703125" customWidth="1"/>
    <col min="7" max="7" width="11.85546875" bestFit="1" customWidth="1"/>
    <col min="9" max="9" width="17.5703125" customWidth="1"/>
    <col min="12" max="12" width="16.42578125" bestFit="1" customWidth="1"/>
    <col min="21" max="24" width="10.7109375" bestFit="1" customWidth="1"/>
  </cols>
  <sheetData>
    <row r="1" spans="1:26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thickBot="1" x14ac:dyDescent="0.3">
      <c r="A2" s="16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149999999999999" customHeight="1" thickBot="1" x14ac:dyDescent="0.3">
      <c r="A4" s="1" t="s">
        <v>23</v>
      </c>
      <c r="B4" s="2"/>
      <c r="C4" s="2" t="s">
        <v>25</v>
      </c>
      <c r="D4" s="2" t="s">
        <v>26</v>
      </c>
      <c r="E4" s="2" t="s">
        <v>24</v>
      </c>
      <c r="F4" s="2" t="s">
        <v>27</v>
      </c>
      <c r="G4" s="2" t="s">
        <v>0</v>
      </c>
      <c r="H4" s="1"/>
      <c r="I4" s="33" t="s">
        <v>18</v>
      </c>
      <c r="J4" s="33"/>
      <c r="K4" s="33" t="s">
        <v>1</v>
      </c>
      <c r="L4" s="3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149999999999999" customHeight="1" thickBot="1" x14ac:dyDescent="0.3">
      <c r="A5" s="1" t="s">
        <v>2</v>
      </c>
      <c r="B5" s="1"/>
      <c r="C5" s="6">
        <v>649600</v>
      </c>
      <c r="D5" s="6">
        <v>649600</v>
      </c>
      <c r="E5" s="6">
        <v>649600</v>
      </c>
      <c r="F5" s="6">
        <v>649600</v>
      </c>
      <c r="G5" s="6">
        <f>SUM(C5:F5)</f>
        <v>2598400</v>
      </c>
      <c r="H5" s="1"/>
      <c r="I5" s="35" t="s">
        <v>28</v>
      </c>
      <c r="J5" s="36">
        <v>4000</v>
      </c>
      <c r="K5" s="37">
        <v>160</v>
      </c>
      <c r="L5" s="38">
        <v>4000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149999999999999" customHeight="1" thickBot="1" x14ac:dyDescent="0.3">
      <c r="A6" s="1"/>
      <c r="B6" s="1"/>
      <c r="C6" s="1"/>
      <c r="D6" s="1"/>
      <c r="E6" s="1"/>
      <c r="F6" s="1"/>
      <c r="G6" s="6"/>
      <c r="H6" s="1"/>
      <c r="I6" s="35" t="s">
        <v>3</v>
      </c>
      <c r="J6" s="36">
        <v>9600</v>
      </c>
      <c r="K6" s="37">
        <v>1</v>
      </c>
      <c r="L6" s="38">
        <v>9600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3" customHeight="1" thickBot="1" x14ac:dyDescent="0.3">
      <c r="A7" s="1"/>
      <c r="B7" s="1"/>
      <c r="C7" s="1"/>
      <c r="D7" s="1"/>
      <c r="E7" s="1"/>
      <c r="F7" s="1"/>
      <c r="G7" s="6"/>
      <c r="H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149999999999999" customHeight="1" thickBot="1" x14ac:dyDescent="0.3">
      <c r="A8" s="10" t="s">
        <v>21</v>
      </c>
      <c r="B8" s="11"/>
      <c r="C8" s="12">
        <v>649600</v>
      </c>
      <c r="D8" s="12">
        <v>649600</v>
      </c>
      <c r="E8" s="12">
        <v>649600</v>
      </c>
      <c r="F8" s="12">
        <v>649600</v>
      </c>
      <c r="G8" s="12">
        <f t="shared" ref="G8:G19" si="0">SUM(C8:F8)</f>
        <v>2598400</v>
      </c>
      <c r="H8" s="11"/>
      <c r="I8" s="11"/>
      <c r="J8" s="22"/>
      <c r="K8" s="11"/>
      <c r="L8" s="1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149999999999999" customHeight="1" thickBot="1" x14ac:dyDescent="0.3">
      <c r="A9" s="1" t="s">
        <v>4</v>
      </c>
      <c r="B9" s="1"/>
      <c r="C9" s="9">
        <v>-85000</v>
      </c>
      <c r="D9" s="9">
        <v>-85000</v>
      </c>
      <c r="E9" s="9">
        <v>-85000</v>
      </c>
      <c r="F9" s="9">
        <v>-85000</v>
      </c>
      <c r="G9" s="6">
        <f t="shared" si="0"/>
        <v>-340000</v>
      </c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149999999999999" customHeight="1" thickBot="1" x14ac:dyDescent="0.3">
      <c r="A10" s="1" t="s">
        <v>5</v>
      </c>
      <c r="B10" s="1"/>
      <c r="C10" s="9">
        <v>-37500</v>
      </c>
      <c r="D10" s="9">
        <v>-37500</v>
      </c>
      <c r="E10" s="9">
        <v>-37500</v>
      </c>
      <c r="F10" s="9">
        <v>-37500</v>
      </c>
      <c r="G10" s="6">
        <f t="shared" si="0"/>
        <v>-150000</v>
      </c>
      <c r="H10" s="1"/>
      <c r="I10" s="2"/>
      <c r="J10" s="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600000000000001" customHeight="1" thickBot="1" x14ac:dyDescent="0.3">
      <c r="A11" s="1" t="s">
        <v>6</v>
      </c>
      <c r="B11" s="1"/>
      <c r="C11" s="6">
        <v>-200000</v>
      </c>
      <c r="D11" s="6">
        <v>-200000</v>
      </c>
      <c r="E11" s="1"/>
      <c r="F11" s="8">
        <v>-200000</v>
      </c>
      <c r="G11" s="6">
        <f t="shared" si="0"/>
        <v>-600000</v>
      </c>
      <c r="H11" s="1"/>
      <c r="I11" s="2"/>
      <c r="J11" s="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149999999999999" customHeight="1" thickBot="1" x14ac:dyDescent="0.3">
      <c r="A12" s="1" t="s">
        <v>7</v>
      </c>
      <c r="B12" s="1"/>
      <c r="C12" s="9">
        <v>-30000</v>
      </c>
      <c r="D12" s="9">
        <v>-20000</v>
      </c>
      <c r="E12" s="1"/>
      <c r="F12" s="1"/>
      <c r="G12" s="6">
        <f t="shared" si="0"/>
        <v>-50000</v>
      </c>
      <c r="H12" s="1"/>
      <c r="I12" s="2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149999999999999" customHeight="1" thickBot="1" x14ac:dyDescent="0.3">
      <c r="A13" s="1" t="s">
        <v>8</v>
      </c>
      <c r="B13" s="1"/>
      <c r="C13" s="9">
        <v>-45000</v>
      </c>
      <c r="D13" s="9">
        <v>-45000</v>
      </c>
      <c r="E13" s="9">
        <v>-45000</v>
      </c>
      <c r="F13" s="9">
        <v>-45000</v>
      </c>
      <c r="G13" s="6">
        <f t="shared" si="0"/>
        <v>-180000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149999999999999" customHeight="1" thickBot="1" x14ac:dyDescent="0.3">
      <c r="A14" s="1" t="s">
        <v>9</v>
      </c>
      <c r="B14" s="1"/>
      <c r="C14" s="6">
        <v>-400000</v>
      </c>
      <c r="D14" s="6">
        <v>-400000</v>
      </c>
      <c r="E14" s="6">
        <v>-400000</v>
      </c>
      <c r="F14" s="6">
        <v>-400000</v>
      </c>
      <c r="G14" s="6">
        <f t="shared" si="0"/>
        <v>-1600000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149999999999999" customHeight="1" thickBot="1" x14ac:dyDescent="0.3">
      <c r="A15" s="1" t="s">
        <v>10</v>
      </c>
      <c r="B15" s="1"/>
      <c r="C15" s="9">
        <v>-10000</v>
      </c>
      <c r="D15" s="9">
        <v>-10000</v>
      </c>
      <c r="E15" s="9">
        <v>-10000</v>
      </c>
      <c r="F15" s="9">
        <v>-10000</v>
      </c>
      <c r="G15" s="6">
        <f t="shared" si="0"/>
        <v>-40000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149999999999999" customHeight="1" thickBot="1" x14ac:dyDescent="0.3">
      <c r="A16" s="1" t="s">
        <v>11</v>
      </c>
      <c r="B16" s="1"/>
      <c r="C16" s="4"/>
      <c r="D16" s="4"/>
      <c r="E16" s="8">
        <v>-10000</v>
      </c>
      <c r="F16" s="1"/>
      <c r="G16" s="6">
        <f t="shared" si="0"/>
        <v>-10000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149999999999999" customHeight="1" thickBot="1" x14ac:dyDescent="0.3">
      <c r="A17" s="1" t="s">
        <v>12</v>
      </c>
      <c r="B17" s="1"/>
      <c r="C17" s="8">
        <v>-21500</v>
      </c>
      <c r="D17" s="8">
        <v>-21500</v>
      </c>
      <c r="E17" s="8">
        <v>-21500</v>
      </c>
      <c r="F17" s="8">
        <v>-21500</v>
      </c>
      <c r="G17" s="6">
        <f t="shared" si="0"/>
        <v>-86000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149999999999999" customHeight="1" thickBot="1" x14ac:dyDescent="0.3">
      <c r="A18" s="1" t="s">
        <v>20</v>
      </c>
      <c r="B18" s="1"/>
      <c r="C18" s="4"/>
      <c r="D18" s="4"/>
      <c r="E18" s="8">
        <v>-25000</v>
      </c>
      <c r="F18" s="8">
        <v>-25000</v>
      </c>
      <c r="G18" s="6">
        <f t="shared" si="0"/>
        <v>-50000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149999999999999" customHeight="1" thickBot="1" x14ac:dyDescent="0.3">
      <c r="A19" s="1" t="s">
        <v>13</v>
      </c>
      <c r="B19" s="1"/>
      <c r="C19" s="9">
        <v>-35000</v>
      </c>
      <c r="D19" s="9">
        <v>-35000</v>
      </c>
      <c r="E19" s="9">
        <v>-35000</v>
      </c>
      <c r="F19" s="9">
        <v>-35000</v>
      </c>
      <c r="G19" s="6">
        <f t="shared" si="0"/>
        <v>-140000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149999999999999" customHeight="1" thickBot="1" x14ac:dyDescent="0.3">
      <c r="A20" s="13" t="s">
        <v>22</v>
      </c>
      <c r="B20" s="14"/>
      <c r="C20" s="15">
        <f>SUM(C9:C19)</f>
        <v>-864000</v>
      </c>
      <c r="D20" s="15">
        <f t="shared" ref="D20:G20" si="1">SUM(D9:D19)</f>
        <v>-854000</v>
      </c>
      <c r="E20" s="15">
        <f t="shared" si="1"/>
        <v>-669000</v>
      </c>
      <c r="F20" s="15">
        <f t="shared" si="1"/>
        <v>-859000</v>
      </c>
      <c r="G20" s="15">
        <f t="shared" si="1"/>
        <v>-3246000</v>
      </c>
      <c r="H20" s="14"/>
      <c r="I20" s="13"/>
      <c r="J20" s="13"/>
      <c r="K20" s="13"/>
      <c r="L20" s="1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149999999999999" customHeight="1" thickBot="1" x14ac:dyDescent="0.3">
      <c r="A21" s="16" t="s">
        <v>14</v>
      </c>
      <c r="B21" s="16"/>
      <c r="C21" s="16"/>
      <c r="D21" s="16"/>
      <c r="E21" s="16"/>
      <c r="F21" s="16"/>
      <c r="G21" s="18">
        <f>SUM(G8+G20)</f>
        <v>-647600</v>
      </c>
      <c r="H21" s="16"/>
      <c r="I21" s="16"/>
      <c r="J21" s="16"/>
      <c r="K21" s="16"/>
      <c r="L21" s="16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9.149999999999999" customHeight="1" thickBot="1" x14ac:dyDescent="0.3">
      <c r="A22" s="1"/>
      <c r="B22" s="1"/>
      <c r="C22" s="4"/>
      <c r="D22" s="4"/>
      <c r="E22" s="6"/>
      <c r="F22" s="6"/>
      <c r="G22" s="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9.149999999999999" customHeight="1" thickBot="1" x14ac:dyDescent="0.3">
      <c r="A23" s="1"/>
      <c r="B23" s="1"/>
      <c r="C23" s="4"/>
      <c r="D23" s="4"/>
      <c r="E23" s="4"/>
      <c r="F23" s="4"/>
      <c r="G23" s="7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149999999999999" customHeight="1" thickBot="1" x14ac:dyDescent="0.3">
      <c r="A24" s="1"/>
      <c r="B24" s="1"/>
      <c r="C24" s="1"/>
      <c r="D24" s="1"/>
      <c r="E24" s="1"/>
      <c r="F24" s="1"/>
      <c r="G24" s="7"/>
      <c r="H24" s="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149999999999999" customHeight="1" thickBot="1" x14ac:dyDescent="0.3">
      <c r="A25" s="23" t="s">
        <v>15</v>
      </c>
      <c r="B25" s="24"/>
      <c r="C25" s="25">
        <v>4035</v>
      </c>
      <c r="D25" s="25">
        <v>4035</v>
      </c>
      <c r="E25" s="26">
        <v>4035</v>
      </c>
      <c r="F25" s="26">
        <v>4035</v>
      </c>
      <c r="G25" s="27"/>
      <c r="H25" s="24"/>
      <c r="I25" s="24"/>
      <c r="J25" s="24"/>
      <c r="K25" s="24"/>
      <c r="L25" s="24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899999999999999" customHeight="1" thickBot="1" x14ac:dyDescent="0.3">
      <c r="A26" s="19" t="s">
        <v>16</v>
      </c>
      <c r="B26" s="20"/>
      <c r="C26" s="21">
        <f>C20/161</f>
        <v>-5366.4596273291927</v>
      </c>
      <c r="D26" s="21">
        <f>D20/161</f>
        <v>-5304.347826086957</v>
      </c>
      <c r="E26" s="21">
        <f>E20/161</f>
        <v>-4155.2795031055903</v>
      </c>
      <c r="F26" s="21">
        <f>F20/161</f>
        <v>-5335.4037267080748</v>
      </c>
      <c r="G26" s="28"/>
      <c r="H26" s="20"/>
      <c r="I26" s="20"/>
      <c r="J26" s="20"/>
      <c r="K26" s="20"/>
      <c r="L26" s="20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899999999999999" customHeight="1" thickBot="1" x14ac:dyDescent="0.3">
      <c r="A27" s="29" t="s">
        <v>17</v>
      </c>
      <c r="B27" s="30"/>
      <c r="C27" s="31">
        <f>SUM(C25+C26)</f>
        <v>-1331.4596273291927</v>
      </c>
      <c r="D27" s="31">
        <f t="shared" ref="D27:F27" si="2">SUM(D25+D26)</f>
        <v>-1269.347826086957</v>
      </c>
      <c r="E27" s="31">
        <f t="shared" si="2"/>
        <v>-120.27950310559027</v>
      </c>
      <c r="F27" s="31">
        <f t="shared" si="2"/>
        <v>-1300.4037267080748</v>
      </c>
      <c r="G27" s="32"/>
      <c r="H27" s="30"/>
      <c r="I27" s="29"/>
      <c r="J27" s="29"/>
      <c r="K27" s="29"/>
      <c r="L27" s="30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thickBot="1" x14ac:dyDescent="0.3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thickBo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thickBo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thickBot="1" x14ac:dyDescent="0.3">
      <c r="A34" s="1"/>
      <c r="B34" s="1"/>
      <c r="C34" s="1"/>
      <c r="D34" s="1"/>
      <c r="E34" s="1"/>
      <c r="F34" s="1"/>
      <c r="G34" s="1"/>
      <c r="H34" s="1"/>
      <c r="I34" s="2"/>
      <c r="J34" s="2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thickBo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thickBo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thickBo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thickBot="1" x14ac:dyDescent="0.3">
      <c r="A41" s="1"/>
      <c r="B41" s="1"/>
      <c r="C41" s="1"/>
      <c r="D41" s="1"/>
      <c r="E41" s="1"/>
      <c r="F41" s="1"/>
      <c r="G41" s="1"/>
      <c r="H41" s="1"/>
      <c r="I41" s="2"/>
      <c r="J41" s="2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thickBo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Bo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thickBo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thickBo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thickBo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thickBo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thickBo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thickBo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thickBo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thickBo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thickBo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thickBo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thickBo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thickBo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thickBo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thickBo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thickBo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thickBo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thickBo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thickBo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thickBo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thickBo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thickBo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thickBo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thickBo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thickBo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thickBo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thickBo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thickBo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thickBo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thickBo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thickBo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thickBo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thickBo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honeticPr fontId="2" type="noConversion"/>
  <pageMargins left="0.7" right="0.7" top="0.75" bottom="0.75" header="0.3" footer="0.3"/>
  <pageSetup paperSize="9" orientation="portrait" r:id="rId1"/>
  <ignoredErrors>
    <ignoredError sqref="C20:F20" formulaRange="1"/>
  </ignoredErrors>
</worksheet>
</file>

<file path=docMetadata/LabelInfo.xml><?xml version="1.0" encoding="utf-8"?>
<clbl:labelList xmlns:clbl="http://schemas.microsoft.com/office/2020/mipLabelMetadata">
  <clbl:label id="{496a4ab1-caef-478f-938d-6551aca7fb85}" enabled="0" method="" siteId="{496a4ab1-caef-478f-938d-6551aca7fb8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Nilsson</dc:creator>
  <cp:lastModifiedBy>AnnSofie Ruuth</cp:lastModifiedBy>
  <dcterms:created xsi:type="dcterms:W3CDTF">2023-03-17T14:02:59Z</dcterms:created>
  <dcterms:modified xsi:type="dcterms:W3CDTF">2025-04-02T08:25:09Z</dcterms:modified>
</cp:coreProperties>
</file>